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20" windowWidth="11880" windowHeight="66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<sst xmlns="http://schemas.openxmlformats.org/spreadsheetml/2006/main" count="383" uniqueCount="232">
  <si>
    <t>Jméno</t>
  </si>
  <si>
    <t>ChS</t>
  </si>
  <si>
    <t>Dat.úmrtí</t>
  </si>
  <si>
    <t>Agáta</t>
  </si>
  <si>
    <t>Edrimea</t>
  </si>
  <si>
    <t>žije</t>
  </si>
  <si>
    <t>Alf</t>
  </si>
  <si>
    <t xml:space="preserve">Amélie </t>
  </si>
  <si>
    <t>Modřanský les</t>
  </si>
  <si>
    <t>?</t>
  </si>
  <si>
    <t>Aneli</t>
  </si>
  <si>
    <t>Little Stuart</t>
  </si>
  <si>
    <t>Angelica</t>
  </si>
  <si>
    <t>PotkanMarvel</t>
  </si>
  <si>
    <t xml:space="preserve">Atlas </t>
  </si>
  <si>
    <t>Venaan</t>
  </si>
  <si>
    <t>Baby Blue</t>
  </si>
  <si>
    <t>Baileys</t>
  </si>
  <si>
    <t>Billy Boy</t>
  </si>
  <si>
    <t xml:space="preserve">Blueny </t>
  </si>
  <si>
    <t>Matýskův ráj</t>
  </si>
  <si>
    <t xml:space="preserve">Brundibár </t>
  </si>
  <si>
    <t>Navel</t>
  </si>
  <si>
    <t>Calaris</t>
  </si>
  <si>
    <t>přirozená smrt (fuzz)</t>
  </si>
  <si>
    <t>Darcy</t>
  </si>
  <si>
    <t>zverimex</t>
  </si>
  <si>
    <t>Derek</t>
  </si>
  <si>
    <t>Beris</t>
  </si>
  <si>
    <t>Dirk</t>
  </si>
  <si>
    <t>Divoška</t>
  </si>
  <si>
    <t xml:space="preserve">Ďolíček </t>
  </si>
  <si>
    <t>Drew</t>
  </si>
  <si>
    <t>únor 2003?</t>
  </si>
  <si>
    <t>únor 2004?</t>
  </si>
  <si>
    <t>zápal plic</t>
  </si>
  <si>
    <t>Elle</t>
  </si>
  <si>
    <t>Elvio</t>
  </si>
  <si>
    <t>Ený</t>
  </si>
  <si>
    <t>Frencis</t>
  </si>
  <si>
    <t>Funky</t>
  </si>
  <si>
    <t>Rattstein</t>
  </si>
  <si>
    <t xml:space="preserve">vykrvácel z ocásku </t>
  </si>
  <si>
    <t>Gisell</t>
  </si>
  <si>
    <t>Graffiti</t>
  </si>
  <si>
    <t xml:space="preserve">Gwenifer </t>
  </si>
  <si>
    <t>Haikiki</t>
  </si>
  <si>
    <t>Honey</t>
  </si>
  <si>
    <t>Champi</t>
  </si>
  <si>
    <t>Chicki</t>
  </si>
  <si>
    <t>Chippy</t>
  </si>
  <si>
    <t>Lobega</t>
  </si>
  <si>
    <t>Jang</t>
  </si>
  <si>
    <t>Jessie</t>
  </si>
  <si>
    <t>Jija</t>
  </si>
  <si>
    <t>ztratila se</t>
  </si>
  <si>
    <t>Jingles</t>
  </si>
  <si>
    <t>Kessie</t>
  </si>
  <si>
    <t>Lexia</t>
  </si>
  <si>
    <t>slabší imunita</t>
  </si>
  <si>
    <t>Madison</t>
  </si>
  <si>
    <t>Márvelka</t>
  </si>
  <si>
    <t>skrytý zápal plic, tuková degenerace</t>
  </si>
  <si>
    <t>Myšn Imposible</t>
  </si>
  <si>
    <t xml:space="preserve">Nadine </t>
  </si>
  <si>
    <t>Tazmánie</t>
  </si>
  <si>
    <t>Nesmysl</t>
  </si>
  <si>
    <t>Bebecha</t>
  </si>
  <si>
    <t>Nymphette</t>
  </si>
  <si>
    <t>Phoebe</t>
  </si>
  <si>
    <t>nepřežila 2. porod</t>
  </si>
  <si>
    <t xml:space="preserve">Pooky </t>
  </si>
  <si>
    <t>Qiana</t>
  </si>
  <si>
    <t>Ria</t>
  </si>
  <si>
    <t>Ufinka</t>
  </si>
  <si>
    <t>Pod Bořněm</t>
  </si>
  <si>
    <t>Valleja</t>
  </si>
  <si>
    <t>Vivianne</t>
  </si>
  <si>
    <t>Xany</t>
  </si>
  <si>
    <t>neznámá příčina</t>
  </si>
  <si>
    <t>asi mrtvička, nervová porucha</t>
  </si>
  <si>
    <t>Carmino</t>
  </si>
  <si>
    <t>Lemonka</t>
  </si>
  <si>
    <t>Hikari</t>
  </si>
  <si>
    <t>Isinka</t>
  </si>
  <si>
    <t>Arabella</t>
  </si>
  <si>
    <t>od Marcela</t>
  </si>
  <si>
    <t>nádor či jiný hnus v hlavě</t>
  </si>
  <si>
    <t>zabita svojí sestrou Vallejou při posledním tažení:o(</t>
  </si>
  <si>
    <t>Pohlaví</t>
  </si>
  <si>
    <t>M</t>
  </si>
  <si>
    <t>F</t>
  </si>
  <si>
    <t>4 dny po kastraci se díra v šourku otevřela a … proště nic hezkého:(</t>
  </si>
  <si>
    <t>přirozená smrt, bez nádorů a jiných onemocnění</t>
  </si>
  <si>
    <t>přirozená smrt (fuzz), bez nádoru či jiného onemocnění</t>
  </si>
  <si>
    <t>Pan Neznámý</t>
  </si>
  <si>
    <t>Nela a Zuzana</t>
  </si>
  <si>
    <t>Kirke</t>
  </si>
  <si>
    <t>u Lucie Horové</t>
  </si>
  <si>
    <t>Ashlee</t>
  </si>
  <si>
    <t>od Peggynky</t>
  </si>
  <si>
    <t>nádor na mléčné žláze od července 2007, zemřela na skrytý abces v krku po chybějícím zubu, 2x s ním byla na operaci</t>
  </si>
  <si>
    <t>přirozená smrt (horší imunita, v létě 06 problémy s abcesy a ledvinami, po měsíci vyléčeno, od té doby bez problémů)</t>
  </si>
  <si>
    <t>Snickers</t>
  </si>
  <si>
    <t>zakalené oči - poloslepý</t>
  </si>
  <si>
    <t>Sorrizy´s</t>
  </si>
  <si>
    <t>Remy</t>
  </si>
  <si>
    <t>epilepsie</t>
  </si>
  <si>
    <t>nervová porucha</t>
  </si>
  <si>
    <t>Varieta</t>
  </si>
  <si>
    <t>R, Dg, black, berkshire</t>
  </si>
  <si>
    <t>D, beige, berkshire</t>
  </si>
  <si>
    <t>D, platinum, berkshire</t>
  </si>
  <si>
    <t>S, Dg, am.blue, hooded</t>
  </si>
  <si>
    <t>D, am.blue, hooded</t>
  </si>
  <si>
    <t>R, Dg, am.blue, irish</t>
  </si>
  <si>
    <t>D, am.blue, spotted, banede</t>
  </si>
  <si>
    <t>R, Dg, platinum, husky</t>
  </si>
  <si>
    <t>S, Dg, cocoa, berkshire</t>
  </si>
  <si>
    <t>D, F, blazed, am.blue, berkshire</t>
  </si>
  <si>
    <t>D, am.blue, solid</t>
  </si>
  <si>
    <t>D, mink, solid</t>
  </si>
  <si>
    <t>F, Dg, agouti, solid?</t>
  </si>
  <si>
    <t>D-R, Dg, agouti, solid?</t>
  </si>
  <si>
    <t>D-Velv, Dg, black, solid</t>
  </si>
  <si>
    <t>S, am.blue, solid</t>
  </si>
  <si>
    <t>R, Dg, mink, berkshire</t>
  </si>
  <si>
    <t>S, Dg, pearl, hooded</t>
  </si>
  <si>
    <t>S, black, berkshire</t>
  </si>
  <si>
    <t>D, R, russian blue, spotted, variegated</t>
  </si>
  <si>
    <t>Velv, Dg, black, berkshire</t>
  </si>
  <si>
    <t>D, R, platinum, hooded</t>
  </si>
  <si>
    <t>D, mink, berkshire</t>
  </si>
  <si>
    <t>D, beige, solid</t>
  </si>
  <si>
    <t>Z Myshakova</t>
  </si>
  <si>
    <t>S, Dg, russian blue, berkshire</t>
  </si>
  <si>
    <t>S, Dg, black, spotted, du</t>
  </si>
  <si>
    <t>D, black, hooded</t>
  </si>
  <si>
    <t>S, Dg, russian dove, berkshire</t>
  </si>
  <si>
    <t>S, Dg, am.blue, berkshire</t>
  </si>
  <si>
    <t>D, Velv, platinum, hooded</t>
  </si>
  <si>
    <t>S, topaz?, hooded</t>
  </si>
  <si>
    <t>D, lila, blazed, banded</t>
  </si>
  <si>
    <t>Velv, Dg, black, solid</t>
  </si>
  <si>
    <t>D, R, black, spotted, berkshire</t>
  </si>
  <si>
    <t>S, am.blue, berkshire</t>
  </si>
  <si>
    <t>D, R, siamese, spotted, berkshire</t>
  </si>
  <si>
    <t>S, Dg, russian blue, solid</t>
  </si>
  <si>
    <t>S, husky</t>
  </si>
  <si>
    <t>S, Dg, russian silver, solid</t>
  </si>
  <si>
    <t>S, amber, solid</t>
  </si>
  <si>
    <t>D, platinum agouti, spotted, berkshire</t>
  </si>
  <si>
    <t>D, mink, merle, solid</t>
  </si>
  <si>
    <t>D, mink, husky?</t>
  </si>
  <si>
    <t>LH, blue agouti, solid</t>
  </si>
  <si>
    <t>S, Dg, russian blue, spotted, variegated</t>
  </si>
  <si>
    <t>R, Dg, silver mink, hooded</t>
  </si>
  <si>
    <t>S, Dg, beige, solid</t>
  </si>
  <si>
    <t>S, Dg, am.blue, solid</t>
  </si>
  <si>
    <t>D, Velv, beige, solid</t>
  </si>
  <si>
    <t>The Black hole</t>
  </si>
  <si>
    <t>S, Dg, powder blue, berkshire</t>
  </si>
  <si>
    <t>D, F, světlá agouti barva, husky</t>
  </si>
  <si>
    <t>S, Dg, amber, husky banded</t>
  </si>
  <si>
    <t>S, Dg, champaigne?, nest.husky</t>
  </si>
  <si>
    <t>D, russian blue agouti point siamese</t>
  </si>
  <si>
    <t>Věk - měs.</t>
  </si>
  <si>
    <t>Příčina úmrtí</t>
  </si>
  <si>
    <t>S, Dg, odd-eye, am.blue, spotted, banded</t>
  </si>
  <si>
    <t>prý utekl?</t>
  </si>
  <si>
    <t>mrtvička, asi nádor na mozku</t>
  </si>
  <si>
    <t>nádory na mléčné žláze od prosince 2006, častá rýma</t>
  </si>
  <si>
    <t>Dat.naroz.</t>
  </si>
  <si>
    <t>S, Dg, black, spotted, variegated</t>
  </si>
  <si>
    <t>D, D-R, mink, solid</t>
  </si>
  <si>
    <t>Arachne</t>
  </si>
  <si>
    <t>od Ashlee</t>
  </si>
  <si>
    <t>R, Dg, mink, varieberk</t>
  </si>
  <si>
    <t>Xim</t>
  </si>
  <si>
    <t>S, russian blue, variegated</t>
  </si>
  <si>
    <t>nevyléčitelné vrkání déle než jeden rok</t>
  </si>
  <si>
    <t>Ťapka</t>
  </si>
  <si>
    <t>D, russian silver, solid</t>
  </si>
  <si>
    <t>nějaký útvar v břiše, krvácení z pochvy, léčba atb nezabrala</t>
  </si>
  <si>
    <t>asi mrtvička</t>
  </si>
  <si>
    <t>křivá hlava, abces či nádor v hlavě</t>
  </si>
  <si>
    <t>Gumička</t>
  </si>
  <si>
    <t>Uhelka</t>
  </si>
  <si>
    <t>D, topaz, solid</t>
  </si>
  <si>
    <t>Nightwish</t>
  </si>
  <si>
    <t>Rats of darkness</t>
  </si>
  <si>
    <t>D, russian blue, bareback</t>
  </si>
  <si>
    <t>od Skany</t>
  </si>
  <si>
    <t>S, russian silver, bareback</t>
  </si>
  <si>
    <t>Perla</t>
  </si>
  <si>
    <t>S, Dg?, pearl, berkshire</t>
  </si>
  <si>
    <t>nepřežila císařský řez</t>
  </si>
  <si>
    <t>nádor/y v břiše</t>
  </si>
  <si>
    <t>po císaři</t>
  </si>
  <si>
    <t>bez nemoci a nádorů</t>
  </si>
  <si>
    <t>od jeho necelých tří let tři nádory (či tukové bulky?), dva úspěšně vyoperovány. Pár dní před odchodem do nebíčka ošklivý nevyléčitelný abces na tváři.</t>
  </si>
  <si>
    <t>od prosince 07 nádor na mléčné žláze pomalu rostoucí, umřela ve spánku</t>
  </si>
  <si>
    <t>nádor v hlavě? Příznaky mrtvičky.</t>
  </si>
  <si>
    <t>abces na hlavě u ucha, skoro vyléčený, ale vrátil se a spolu s ním asi i nádor - nepotvrzeno</t>
  </si>
  <si>
    <t>Yeriel</t>
  </si>
  <si>
    <t>S, Dg, burmes, solid</t>
  </si>
  <si>
    <t>nádor na mléčné žláze od srpna 07, v listopadu 07 odoperován, nevrátil se</t>
  </si>
  <si>
    <t>v březnu 08 vyoperované 2 nádory ml.žlázy (po 5ti měsících), nevrátil se</t>
  </si>
  <si>
    <t>Ďiblík</t>
  </si>
  <si>
    <t>R, powder blue, capped</t>
  </si>
  <si>
    <t>Elis</t>
  </si>
  <si>
    <t>D, Velv, black, solid</t>
  </si>
  <si>
    <t>vrkala, hubla, poprvé atb zabrala, podruhé již ne</t>
  </si>
  <si>
    <t>častý porfyrin u očíček</t>
  </si>
  <si>
    <t>tumor sleziny</t>
  </si>
  <si>
    <t>Amrita</t>
  </si>
  <si>
    <t>od července 07 nádor na ml.žláze</t>
  </si>
  <si>
    <t>rozsáhlý absces na čelisti</t>
  </si>
  <si>
    <t>Exotic</t>
  </si>
  <si>
    <t>Peggynka</t>
  </si>
  <si>
    <t>S, Dg, black, blazed, variegated</t>
  </si>
  <si>
    <t>Anabel</t>
  </si>
  <si>
    <t>Od Máji</t>
  </si>
  <si>
    <t>D, blue cinnamon, am.berkshire</t>
  </si>
  <si>
    <t>celková sešlost stářím, zdravotní problémy: problémy s kůží - něco jako lupénka, psychycké problémy, vysoká pohublost</t>
  </si>
  <si>
    <t>chronické vrkání a pšíkání, porfyrin</t>
  </si>
  <si>
    <t>Claire's</t>
  </si>
  <si>
    <t>Mickey</t>
  </si>
  <si>
    <t>Cara's Sweety</t>
  </si>
  <si>
    <t>Sorrizy's</t>
  </si>
  <si>
    <t>LMG's</t>
  </si>
  <si>
    <t>zranění po skoku, šok, záchvat, smrt. Masáž srdce nepomohla:(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</si>
</sst>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#,##0.00_ ;\-#,##0.00\ "/>
  </numFmts>
  <fonts count="9">
    <font>
      <sz val="10"/>
      <name val="Arial"/>
      <family val="0"/>
    </font>
    <font>
      <sz val="11"/>
      <name val="Comic Sans MS"/>
      <family val="4"/>
    </font>
    <font>
      <sz val="12"/>
      <name val="Comic Sans MS"/>
      <family val="4"/>
    </font>
    <font>
      <sz val="8"/>
      <name val="Arial"/>
      <family val="0"/>
    </font>
    <font>
      <b/>
      <sz val="11"/>
      <name val="Comic Sans MS"/>
      <family val="4"/>
    </font>
    <font>
      <sz val="10"/>
      <name val="Comic Sans MS"/>
      <family val="4"/>
    </font>
    <font>
      <b/>
      <sz val="10"/>
      <color indexed="45"/>
      <name val="Comic Sans MS"/>
      <family val="4"/>
    </font>
    <font>
      <b/>
      <sz val="10"/>
      <color indexed="48"/>
      <name val="Comic Sans MS"/>
      <family val="4"/>
    </font>
    <font>
      <b/>
      <sz val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14" fontId="5" fillId="2" borderId="2" xfId="0" applyNumberFormat="1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wrapText="1"/>
    </xf>
    <xf numFmtId="0" fontId="7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14" fontId="5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wrapText="1"/>
    </xf>
    <xf numFmtId="0" fontId="6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14" fontId="5" fillId="2" borderId="5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2" fontId="5" fillId="2" borderId="6" xfId="0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 wrapText="1"/>
    </xf>
    <xf numFmtId="0" fontId="6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right"/>
    </xf>
    <xf numFmtId="0" fontId="7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14" fontId="5" fillId="3" borderId="5" xfId="0" applyNumberFormat="1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2" fontId="5" fillId="3" borderId="6" xfId="0" applyNumberFormat="1" applyFont="1" applyFill="1" applyBorder="1" applyAlignment="1">
      <alignment horizontal="right"/>
    </xf>
    <xf numFmtId="0" fontId="5" fillId="3" borderId="7" xfId="0" applyFont="1" applyFill="1" applyBorder="1" applyAlignment="1">
      <alignment wrapText="1"/>
    </xf>
    <xf numFmtId="165" fontId="5" fillId="0" borderId="5" xfId="0" applyNumberFormat="1" applyFont="1" applyBorder="1" applyAlignment="1">
      <alignment horizontal="right"/>
    </xf>
    <xf numFmtId="1" fontId="5" fillId="0" borderId="7" xfId="0" applyNumberFormat="1" applyFont="1" applyBorder="1" applyAlignment="1">
      <alignment wrapText="1"/>
    </xf>
    <xf numFmtId="0" fontId="6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14" fontId="5" fillId="0" borderId="5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right"/>
    </xf>
    <xf numFmtId="165" fontId="5" fillId="3" borderId="5" xfId="0" applyNumberFormat="1" applyFont="1" applyFill="1" applyBorder="1" applyAlignment="1">
      <alignment horizontal="right"/>
    </xf>
    <xf numFmtId="165" fontId="5" fillId="0" borderId="5" xfId="0" applyNumberFormat="1" applyFont="1" applyFill="1" applyBorder="1" applyAlignment="1">
      <alignment horizontal="right"/>
    </xf>
    <xf numFmtId="0" fontId="5" fillId="0" borderId="8" xfId="0" applyFont="1" applyBorder="1" applyAlignment="1">
      <alignment/>
    </xf>
    <xf numFmtId="14" fontId="5" fillId="0" borderId="8" xfId="0" applyNumberFormat="1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0" fontId="5" fillId="0" borderId="9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2" fontId="8" fillId="0" borderId="13" xfId="0" applyNumberFormat="1" applyFont="1" applyBorder="1" applyAlignment="1">
      <alignment horizontal="left"/>
    </xf>
    <xf numFmtId="0" fontId="8" fillId="0" borderId="12" xfId="0" applyFont="1" applyBorder="1" applyAlignment="1">
      <alignment/>
    </xf>
    <xf numFmtId="2" fontId="5" fillId="0" borderId="5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5" fillId="0" borderId="5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7.140625" style="6" customWidth="1"/>
    <col min="2" max="2" width="14.57421875" style="1" customWidth="1"/>
    <col min="3" max="3" width="13.8515625" style="1" customWidth="1"/>
    <col min="4" max="4" width="37.421875" style="1" customWidth="1"/>
    <col min="5" max="6" width="11.00390625" style="3" customWidth="1"/>
    <col min="7" max="7" width="11.28125" style="5" customWidth="1"/>
    <col min="8" max="8" width="79.7109375" style="1" customWidth="1"/>
    <col min="9" max="16384" width="9.140625" style="1" customWidth="1"/>
  </cols>
  <sheetData>
    <row r="1" spans="1:8" s="2" customFormat="1" ht="20.25" thickBot="1">
      <c r="A1" s="48" t="s">
        <v>89</v>
      </c>
      <c r="B1" s="49" t="s">
        <v>0</v>
      </c>
      <c r="C1" s="49" t="s">
        <v>1</v>
      </c>
      <c r="D1" s="49" t="s">
        <v>109</v>
      </c>
      <c r="E1" s="50" t="s">
        <v>172</v>
      </c>
      <c r="F1" s="51" t="s">
        <v>2</v>
      </c>
      <c r="G1" s="52" t="s">
        <v>166</v>
      </c>
      <c r="H1" s="53" t="s">
        <v>167</v>
      </c>
    </row>
    <row r="2" spans="1:8" ht="17.25">
      <c r="A2" s="7" t="s">
        <v>91</v>
      </c>
      <c r="B2" s="8" t="s">
        <v>3</v>
      </c>
      <c r="C2" s="8" t="s">
        <v>4</v>
      </c>
      <c r="D2" s="8" t="s">
        <v>110</v>
      </c>
      <c r="E2" s="9">
        <v>38316</v>
      </c>
      <c r="F2" s="9">
        <v>39324</v>
      </c>
      <c r="G2" s="10">
        <f>(F2-E2)/30</f>
        <v>33.6</v>
      </c>
      <c r="H2" s="11" t="s">
        <v>93</v>
      </c>
    </row>
    <row r="3" spans="1:8" ht="30.75">
      <c r="A3" s="25" t="s">
        <v>90</v>
      </c>
      <c r="B3" s="19" t="s">
        <v>6</v>
      </c>
      <c r="C3" s="19" t="s">
        <v>134</v>
      </c>
      <c r="D3" s="19" t="s">
        <v>111</v>
      </c>
      <c r="E3" s="20">
        <v>38197</v>
      </c>
      <c r="F3" s="20">
        <v>39429</v>
      </c>
      <c r="G3" s="22">
        <f>(F3-E3)/30</f>
        <v>41.06666666666667</v>
      </c>
      <c r="H3" s="23" t="s">
        <v>200</v>
      </c>
    </row>
    <row r="4" spans="1:8" ht="17.25">
      <c r="A4" s="18" t="s">
        <v>91</v>
      </c>
      <c r="B4" s="19" t="s">
        <v>7</v>
      </c>
      <c r="C4" s="19" t="s">
        <v>8</v>
      </c>
      <c r="D4" s="19" t="s">
        <v>112</v>
      </c>
      <c r="E4" s="20">
        <v>38482</v>
      </c>
      <c r="F4" s="20">
        <v>38913</v>
      </c>
      <c r="G4" s="22">
        <f>(F4-E4)/30</f>
        <v>14.366666666666667</v>
      </c>
      <c r="H4" s="23" t="s">
        <v>107</v>
      </c>
    </row>
    <row r="5" spans="1:8" ht="17.25">
      <c r="A5" s="35" t="s">
        <v>91</v>
      </c>
      <c r="B5" s="36" t="s">
        <v>215</v>
      </c>
      <c r="C5" s="36" t="s">
        <v>192</v>
      </c>
      <c r="D5" s="36" t="s">
        <v>193</v>
      </c>
      <c r="E5" s="37">
        <v>39455</v>
      </c>
      <c r="F5" s="56" t="s">
        <v>5</v>
      </c>
      <c r="G5" s="16">
        <f ca="1">(TODAY()-E5)/30</f>
        <v>7.6</v>
      </c>
      <c r="H5" s="38"/>
    </row>
    <row r="6" spans="1:8" ht="17.25">
      <c r="A6" s="35" t="s">
        <v>91</v>
      </c>
      <c r="B6" s="36" t="s">
        <v>221</v>
      </c>
      <c r="C6" s="36" t="s">
        <v>222</v>
      </c>
      <c r="D6" s="36" t="s">
        <v>223</v>
      </c>
      <c r="E6" s="37">
        <v>39589</v>
      </c>
      <c r="F6" s="56" t="s">
        <v>5</v>
      </c>
      <c r="G6" s="16">
        <f ca="1">(TODAY()-E6)/30</f>
        <v>3.1333333333333333</v>
      </c>
      <c r="H6" s="38"/>
    </row>
    <row r="7" spans="1:8" ht="17.25">
      <c r="A7" s="18" t="s">
        <v>91</v>
      </c>
      <c r="B7" s="19" t="s">
        <v>10</v>
      </c>
      <c r="C7" s="19" t="s">
        <v>11</v>
      </c>
      <c r="D7" s="19" t="s">
        <v>113</v>
      </c>
      <c r="E7" s="20">
        <v>38895</v>
      </c>
      <c r="F7" s="20">
        <v>39653</v>
      </c>
      <c r="G7" s="22">
        <f>(F7-E7)/30</f>
        <v>25.266666666666666</v>
      </c>
      <c r="H7" s="23" t="s">
        <v>217</v>
      </c>
    </row>
    <row r="8" spans="1:8" ht="17.25">
      <c r="A8" s="18" t="s">
        <v>91</v>
      </c>
      <c r="B8" s="19" t="s">
        <v>12</v>
      </c>
      <c r="C8" s="19" t="s">
        <v>13</v>
      </c>
      <c r="D8" s="19" t="s">
        <v>114</v>
      </c>
      <c r="E8" s="20">
        <v>38441</v>
      </c>
      <c r="F8" s="20">
        <v>38596</v>
      </c>
      <c r="G8" s="22">
        <f>(F8-E8)/30</f>
        <v>5.166666666666667</v>
      </c>
      <c r="H8" s="23" t="s">
        <v>108</v>
      </c>
    </row>
    <row r="9" spans="1:8" ht="17.25">
      <c r="A9" s="24" t="s">
        <v>91</v>
      </c>
      <c r="B9" s="13" t="s">
        <v>85</v>
      </c>
      <c r="C9" s="13" t="s">
        <v>86</v>
      </c>
      <c r="D9" s="13" t="s">
        <v>115</v>
      </c>
      <c r="E9" s="14">
        <v>39166</v>
      </c>
      <c r="F9" s="15" t="s">
        <v>5</v>
      </c>
      <c r="G9" s="16">
        <f ca="1">(TODAY()-E9)/30</f>
        <v>17.233333333333334</v>
      </c>
      <c r="H9" s="17"/>
    </row>
    <row r="10" spans="1:8" ht="17.25">
      <c r="A10" s="24" t="s">
        <v>91</v>
      </c>
      <c r="B10" s="13" t="s">
        <v>175</v>
      </c>
      <c r="C10" s="13" t="s">
        <v>176</v>
      </c>
      <c r="D10" s="13" t="s">
        <v>177</v>
      </c>
      <c r="E10" s="14">
        <v>39339</v>
      </c>
      <c r="F10" s="15" t="s">
        <v>5</v>
      </c>
      <c r="G10" s="16">
        <f ca="1">(TODAY()-E10)/30</f>
        <v>11.466666666666667</v>
      </c>
      <c r="H10" s="17"/>
    </row>
    <row r="11" spans="1:8" ht="17.25">
      <c r="A11" s="18" t="s">
        <v>91</v>
      </c>
      <c r="B11" s="19" t="s">
        <v>99</v>
      </c>
      <c r="C11" s="19" t="s">
        <v>100</v>
      </c>
      <c r="D11" s="19" t="s">
        <v>116</v>
      </c>
      <c r="E11" s="20">
        <v>39133</v>
      </c>
      <c r="F11" s="20">
        <v>39492</v>
      </c>
      <c r="G11" s="22">
        <f>(F11-E11)/30</f>
        <v>11.966666666666667</v>
      </c>
      <c r="H11" s="23" t="s">
        <v>196</v>
      </c>
    </row>
    <row r="12" spans="1:8" ht="17.25">
      <c r="A12" s="25" t="s">
        <v>90</v>
      </c>
      <c r="B12" s="19" t="s">
        <v>14</v>
      </c>
      <c r="C12" s="19" t="s">
        <v>15</v>
      </c>
      <c r="D12" s="19" t="s">
        <v>117</v>
      </c>
      <c r="E12" s="20">
        <v>38498</v>
      </c>
      <c r="F12" s="26">
        <v>38565</v>
      </c>
      <c r="G12" s="22">
        <f>(F12-E12)/30</f>
        <v>2.2333333333333334</v>
      </c>
      <c r="H12" s="23" t="s">
        <v>169</v>
      </c>
    </row>
    <row r="13" spans="1:8" ht="17.25">
      <c r="A13" s="24" t="s">
        <v>91</v>
      </c>
      <c r="B13" s="13" t="s">
        <v>16</v>
      </c>
      <c r="C13" s="13" t="s">
        <v>13</v>
      </c>
      <c r="D13" s="13" t="s">
        <v>168</v>
      </c>
      <c r="E13" s="14">
        <v>39042</v>
      </c>
      <c r="F13" s="15" t="s">
        <v>5</v>
      </c>
      <c r="G13" s="16">
        <f ca="1">(TODAY()-E13)/30</f>
        <v>21.366666666666667</v>
      </c>
      <c r="H13" s="17" t="s">
        <v>216</v>
      </c>
    </row>
    <row r="14" spans="1:8" ht="17.25">
      <c r="A14" s="18" t="s">
        <v>91</v>
      </c>
      <c r="B14" s="19" t="s">
        <v>17</v>
      </c>
      <c r="C14" s="19" t="s">
        <v>13</v>
      </c>
      <c r="D14" s="19" t="s">
        <v>118</v>
      </c>
      <c r="E14" s="20">
        <v>38488</v>
      </c>
      <c r="F14" s="20">
        <v>39602</v>
      </c>
      <c r="G14" s="22">
        <f>(F14-E14)/30</f>
        <v>37.13333333333333</v>
      </c>
      <c r="H14" s="23" t="s">
        <v>201</v>
      </c>
    </row>
    <row r="15" spans="1:8" ht="17.25">
      <c r="A15" s="27" t="s">
        <v>90</v>
      </c>
      <c r="B15" s="28" t="s">
        <v>18</v>
      </c>
      <c r="C15" s="28" t="s">
        <v>11</v>
      </c>
      <c r="D15" s="28" t="s">
        <v>119</v>
      </c>
      <c r="E15" s="29">
        <v>38450</v>
      </c>
      <c r="F15" s="30" t="s">
        <v>9</v>
      </c>
      <c r="G15" s="31"/>
      <c r="H15" s="32" t="s">
        <v>9</v>
      </c>
    </row>
    <row r="16" spans="1:8" ht="17.25">
      <c r="A16" s="25" t="s">
        <v>90</v>
      </c>
      <c r="B16" s="19" t="s">
        <v>19</v>
      </c>
      <c r="C16" s="19" t="s">
        <v>20</v>
      </c>
      <c r="D16" s="19" t="s">
        <v>120</v>
      </c>
      <c r="E16" s="20">
        <v>38388</v>
      </c>
      <c r="F16" s="20">
        <v>39097</v>
      </c>
      <c r="G16" s="22">
        <f>(F16-E16)/30</f>
        <v>23.633333333333333</v>
      </c>
      <c r="H16" s="23" t="s">
        <v>170</v>
      </c>
    </row>
    <row r="17" spans="1:8" ht="17.25">
      <c r="A17" s="12" t="s">
        <v>90</v>
      </c>
      <c r="B17" s="13" t="s">
        <v>21</v>
      </c>
      <c r="C17" s="13" t="s">
        <v>22</v>
      </c>
      <c r="D17" s="13" t="s">
        <v>121</v>
      </c>
      <c r="E17" s="14">
        <v>38932</v>
      </c>
      <c r="F17" s="15" t="s">
        <v>5</v>
      </c>
      <c r="G17" s="16">
        <f ca="1">(TODAY()-E17)/30</f>
        <v>25.033333333333335</v>
      </c>
      <c r="H17" s="17" t="s">
        <v>104</v>
      </c>
    </row>
    <row r="18" spans="1:8" ht="17.25">
      <c r="A18" s="18" t="s">
        <v>91</v>
      </c>
      <c r="B18" s="19" t="s">
        <v>23</v>
      </c>
      <c r="C18" s="19" t="s">
        <v>230</v>
      </c>
      <c r="D18" s="19" t="s">
        <v>122</v>
      </c>
      <c r="E18" s="20">
        <v>38327</v>
      </c>
      <c r="F18" s="20">
        <v>39214</v>
      </c>
      <c r="G18" s="22">
        <f>(F18-E18)/30</f>
        <v>29.566666666666666</v>
      </c>
      <c r="H18" s="23" t="s">
        <v>24</v>
      </c>
    </row>
    <row r="19" spans="1:8" ht="17.25">
      <c r="A19" s="25" t="s">
        <v>90</v>
      </c>
      <c r="B19" s="19" t="s">
        <v>81</v>
      </c>
      <c r="C19" s="19" t="s">
        <v>230</v>
      </c>
      <c r="D19" s="19" t="s">
        <v>123</v>
      </c>
      <c r="E19" s="20">
        <v>38327</v>
      </c>
      <c r="F19" s="26">
        <v>38353</v>
      </c>
      <c r="G19" s="22">
        <f>(F19-E19)/30</f>
        <v>0.8666666666666667</v>
      </c>
      <c r="H19" s="23" t="s">
        <v>79</v>
      </c>
    </row>
    <row r="20" spans="1:8" ht="17.25">
      <c r="A20" s="18" t="s">
        <v>91</v>
      </c>
      <c r="B20" s="19" t="s">
        <v>25</v>
      </c>
      <c r="C20" s="19" t="s">
        <v>26</v>
      </c>
      <c r="D20" s="19" t="s">
        <v>124</v>
      </c>
      <c r="E20" s="26">
        <v>38961</v>
      </c>
      <c r="F20" s="20">
        <v>39654</v>
      </c>
      <c r="G20" s="22">
        <f>(F20-E20)/30</f>
        <v>23.1</v>
      </c>
      <c r="H20" s="23" t="s">
        <v>213</v>
      </c>
    </row>
    <row r="21" spans="1:8" ht="17.25" customHeight="1">
      <c r="A21" s="25" t="s">
        <v>90</v>
      </c>
      <c r="B21" s="19" t="s">
        <v>27</v>
      </c>
      <c r="C21" s="19" t="s">
        <v>28</v>
      </c>
      <c r="D21" s="19" t="s">
        <v>125</v>
      </c>
      <c r="E21" s="20">
        <v>38774</v>
      </c>
      <c r="F21" s="20">
        <v>39602</v>
      </c>
      <c r="G21" s="22">
        <f>(F21-E21)/30</f>
        <v>27.6</v>
      </c>
      <c r="H21" s="23" t="s">
        <v>203</v>
      </c>
    </row>
    <row r="22" spans="1:8" ht="30.75">
      <c r="A22" s="25" t="s">
        <v>90</v>
      </c>
      <c r="B22" s="19" t="s">
        <v>29</v>
      </c>
      <c r="C22" s="19" t="s">
        <v>134</v>
      </c>
      <c r="D22" s="19" t="s">
        <v>174</v>
      </c>
      <c r="E22" s="20">
        <v>38350</v>
      </c>
      <c r="F22" s="20">
        <v>39212</v>
      </c>
      <c r="G22" s="22">
        <f>(F22-E22)/30</f>
        <v>28.733333333333334</v>
      </c>
      <c r="H22" s="23" t="s">
        <v>102</v>
      </c>
    </row>
    <row r="23" spans="1:8" ht="17.25">
      <c r="A23" s="24" t="s">
        <v>91</v>
      </c>
      <c r="B23" s="13" t="s">
        <v>30</v>
      </c>
      <c r="C23" s="13" t="s">
        <v>13</v>
      </c>
      <c r="D23" s="13" t="s">
        <v>126</v>
      </c>
      <c r="E23" s="14">
        <v>39071</v>
      </c>
      <c r="F23" s="15" t="s">
        <v>5</v>
      </c>
      <c r="G23" s="16">
        <f ca="1">(TODAY()-E23)/30</f>
        <v>20.4</v>
      </c>
      <c r="H23" s="17"/>
    </row>
    <row r="24" spans="1:8" ht="17.25">
      <c r="A24" s="24" t="s">
        <v>91</v>
      </c>
      <c r="B24" s="13" t="s">
        <v>208</v>
      </c>
      <c r="C24" s="13" t="s">
        <v>13</v>
      </c>
      <c r="D24" s="13" t="s">
        <v>209</v>
      </c>
      <c r="E24" s="14">
        <v>39550</v>
      </c>
      <c r="F24" s="15" t="s">
        <v>5</v>
      </c>
      <c r="G24" s="16">
        <f ca="1">(TODAY()-E24)/30</f>
        <v>4.433333333333334</v>
      </c>
      <c r="H24" s="17"/>
    </row>
    <row r="25" spans="1:8" ht="17.25">
      <c r="A25" s="25" t="s">
        <v>90</v>
      </c>
      <c r="B25" s="19" t="s">
        <v>31</v>
      </c>
      <c r="C25" s="19" t="s">
        <v>22</v>
      </c>
      <c r="D25" s="19" t="s">
        <v>127</v>
      </c>
      <c r="E25" s="20">
        <v>38995</v>
      </c>
      <c r="F25" s="20">
        <v>39277</v>
      </c>
      <c r="G25" s="22">
        <f>(F25-E25)/30</f>
        <v>9.4</v>
      </c>
      <c r="H25" s="23" t="s">
        <v>92</v>
      </c>
    </row>
    <row r="26" spans="1:8" ht="17.25">
      <c r="A26" s="18" t="s">
        <v>91</v>
      </c>
      <c r="B26" s="19" t="s">
        <v>32</v>
      </c>
      <c r="C26" s="19" t="s">
        <v>26</v>
      </c>
      <c r="D26" s="19" t="s">
        <v>128</v>
      </c>
      <c r="E26" s="21" t="s">
        <v>33</v>
      </c>
      <c r="F26" s="21" t="s">
        <v>34</v>
      </c>
      <c r="G26" s="22">
        <v>12</v>
      </c>
      <c r="H26" s="23" t="s">
        <v>35</v>
      </c>
    </row>
    <row r="27" spans="1:8" ht="17.25">
      <c r="A27" s="24" t="s">
        <v>91</v>
      </c>
      <c r="B27" s="13" t="s">
        <v>36</v>
      </c>
      <c r="C27" s="13" t="s">
        <v>226</v>
      </c>
      <c r="D27" s="13" t="s">
        <v>129</v>
      </c>
      <c r="E27" s="14">
        <v>38847</v>
      </c>
      <c r="F27" s="15" t="s">
        <v>5</v>
      </c>
      <c r="G27" s="16">
        <f ca="1">(TODAY()-E27)/30</f>
        <v>27.866666666666667</v>
      </c>
      <c r="H27" s="17" t="s">
        <v>207</v>
      </c>
    </row>
    <row r="28" spans="1:8" ht="17.25">
      <c r="A28" s="24" t="s">
        <v>91</v>
      </c>
      <c r="B28" s="13" t="s">
        <v>210</v>
      </c>
      <c r="C28" s="13" t="s">
        <v>13</v>
      </c>
      <c r="D28" s="13" t="s">
        <v>211</v>
      </c>
      <c r="E28" s="14">
        <v>39578</v>
      </c>
      <c r="F28" s="15" t="s">
        <v>5</v>
      </c>
      <c r="G28" s="16">
        <f ca="1">(TODAY()-E28)/30</f>
        <v>3.5</v>
      </c>
      <c r="H28" s="17"/>
    </row>
    <row r="29" spans="1:8" ht="17.25">
      <c r="A29" s="27" t="s">
        <v>90</v>
      </c>
      <c r="B29" s="28" t="s">
        <v>37</v>
      </c>
      <c r="C29" s="28" t="s">
        <v>230</v>
      </c>
      <c r="D29" s="28" t="s">
        <v>130</v>
      </c>
      <c r="E29" s="29">
        <v>38388</v>
      </c>
      <c r="F29" s="30" t="s">
        <v>9</v>
      </c>
      <c r="G29" s="31"/>
      <c r="H29" s="32" t="s">
        <v>9</v>
      </c>
    </row>
    <row r="30" spans="1:8" ht="17.25">
      <c r="A30" s="24" t="s">
        <v>91</v>
      </c>
      <c r="B30" s="13" t="s">
        <v>38</v>
      </c>
      <c r="C30" s="13" t="s">
        <v>39</v>
      </c>
      <c r="D30" s="13" t="s">
        <v>131</v>
      </c>
      <c r="E30" s="14">
        <v>39025</v>
      </c>
      <c r="F30" s="15" t="s">
        <v>5</v>
      </c>
      <c r="G30" s="16">
        <f ca="1">(TODAY()-E30)/30</f>
        <v>21.933333333333334</v>
      </c>
      <c r="H30" s="17" t="s">
        <v>225</v>
      </c>
    </row>
    <row r="31" spans="1:8" ht="17.25">
      <c r="A31" s="24" t="s">
        <v>91</v>
      </c>
      <c r="B31" s="13" t="s">
        <v>218</v>
      </c>
      <c r="C31" s="13" t="s">
        <v>219</v>
      </c>
      <c r="D31" s="13" t="s">
        <v>220</v>
      </c>
      <c r="E31" s="14">
        <v>39581</v>
      </c>
      <c r="F31" s="15" t="s">
        <v>5</v>
      </c>
      <c r="G31" s="16">
        <f ca="1">(TODAY()-E31)/30</f>
        <v>3.4</v>
      </c>
      <c r="H31" s="17"/>
    </row>
    <row r="32" spans="1:8" ht="17.25">
      <c r="A32" s="25" t="s">
        <v>90</v>
      </c>
      <c r="B32" s="19" t="s">
        <v>40</v>
      </c>
      <c r="C32" s="19" t="s">
        <v>41</v>
      </c>
      <c r="D32" s="19" t="s">
        <v>132</v>
      </c>
      <c r="E32" s="20">
        <v>38193</v>
      </c>
      <c r="F32" s="20">
        <v>38638</v>
      </c>
      <c r="G32" s="22">
        <f>(F32-E32)/30</f>
        <v>14.833333333333334</v>
      </c>
      <c r="H32" s="23" t="s">
        <v>42</v>
      </c>
    </row>
    <row r="33" spans="1:8" ht="17.25">
      <c r="A33" s="18" t="s">
        <v>91</v>
      </c>
      <c r="B33" s="19" t="s">
        <v>43</v>
      </c>
      <c r="C33" s="19" t="s">
        <v>230</v>
      </c>
      <c r="D33" s="19" t="s">
        <v>133</v>
      </c>
      <c r="E33" s="20">
        <v>38423</v>
      </c>
      <c r="F33" s="20">
        <v>39377</v>
      </c>
      <c r="G33" s="22">
        <f ca="1">(TODAY()-E33)/30</f>
        <v>42</v>
      </c>
      <c r="H33" s="23" t="s">
        <v>171</v>
      </c>
    </row>
    <row r="34" spans="1:8" ht="17.25">
      <c r="A34" s="18" t="s">
        <v>91</v>
      </c>
      <c r="B34" s="19" t="s">
        <v>44</v>
      </c>
      <c r="C34" s="19" t="s">
        <v>134</v>
      </c>
      <c r="D34" s="19" t="s">
        <v>135</v>
      </c>
      <c r="E34" s="20">
        <v>38498</v>
      </c>
      <c r="F34" s="20">
        <v>39255</v>
      </c>
      <c r="G34" s="22">
        <f>(F34-E34)/30</f>
        <v>25.233333333333334</v>
      </c>
      <c r="H34" s="23" t="s">
        <v>202</v>
      </c>
    </row>
    <row r="35" spans="1:8" ht="17.25">
      <c r="A35" s="24" t="s">
        <v>91</v>
      </c>
      <c r="B35" s="13" t="s">
        <v>45</v>
      </c>
      <c r="C35" s="13" t="s">
        <v>22</v>
      </c>
      <c r="D35" s="13" t="s">
        <v>136</v>
      </c>
      <c r="E35" s="14">
        <v>39055</v>
      </c>
      <c r="F35" s="15" t="s">
        <v>5</v>
      </c>
      <c r="G35" s="16">
        <f ca="1">(TODAY()-E35)/30</f>
        <v>20.933333333333334</v>
      </c>
      <c r="H35" s="17"/>
    </row>
    <row r="36" spans="1:8" ht="17.25">
      <c r="A36" s="24" t="s">
        <v>91</v>
      </c>
      <c r="B36" s="13" t="s">
        <v>186</v>
      </c>
      <c r="C36" s="13" t="s">
        <v>187</v>
      </c>
      <c r="D36" s="13" t="s">
        <v>188</v>
      </c>
      <c r="E36" s="14">
        <v>39367</v>
      </c>
      <c r="F36" s="15" t="s">
        <v>5</v>
      </c>
      <c r="G36" s="16">
        <f ca="1">(TODAY()-E36)/30</f>
        <v>10.533333333333333</v>
      </c>
      <c r="H36" s="17"/>
    </row>
    <row r="37" spans="1:8" ht="17.25">
      <c r="A37" s="18" t="s">
        <v>91</v>
      </c>
      <c r="B37" s="19" t="s">
        <v>46</v>
      </c>
      <c r="C37" s="19" t="s">
        <v>13</v>
      </c>
      <c r="D37" s="19" t="s">
        <v>137</v>
      </c>
      <c r="E37" s="20">
        <v>38668</v>
      </c>
      <c r="F37" s="20">
        <v>39510</v>
      </c>
      <c r="G37" s="22">
        <f>(F37-E37)/30</f>
        <v>28.066666666666666</v>
      </c>
      <c r="H37" s="23" t="s">
        <v>180</v>
      </c>
    </row>
    <row r="38" spans="1:8" ht="17.25">
      <c r="A38" s="24" t="s">
        <v>91</v>
      </c>
      <c r="B38" s="13" t="s">
        <v>83</v>
      </c>
      <c r="C38" s="13" t="s">
        <v>13</v>
      </c>
      <c r="D38" s="13" t="s">
        <v>138</v>
      </c>
      <c r="E38" s="14">
        <v>39129</v>
      </c>
      <c r="F38" s="15" t="s">
        <v>5</v>
      </c>
      <c r="G38" s="16">
        <f ca="1">(TODAY()-E38)/30</f>
        <v>18.466666666666665</v>
      </c>
      <c r="H38" s="17" t="s">
        <v>198</v>
      </c>
    </row>
    <row r="39" spans="1:8" ht="30.75">
      <c r="A39" s="18" t="s">
        <v>91</v>
      </c>
      <c r="B39" s="19" t="s">
        <v>47</v>
      </c>
      <c r="C39" s="19" t="s">
        <v>13</v>
      </c>
      <c r="D39" s="19" t="s">
        <v>139</v>
      </c>
      <c r="E39" s="20">
        <v>38668</v>
      </c>
      <c r="F39" s="20">
        <v>39352</v>
      </c>
      <c r="G39" s="22">
        <f>(F39-E39)/30</f>
        <v>22.8</v>
      </c>
      <c r="H39" s="23" t="s">
        <v>101</v>
      </c>
    </row>
    <row r="40" spans="1:8" ht="30.75">
      <c r="A40" s="25" t="s">
        <v>90</v>
      </c>
      <c r="B40" s="19" t="s">
        <v>48</v>
      </c>
      <c r="C40" s="19" t="s">
        <v>13</v>
      </c>
      <c r="D40" s="19" t="s">
        <v>140</v>
      </c>
      <c r="E40" s="20">
        <v>38703</v>
      </c>
      <c r="F40" s="20">
        <v>39682</v>
      </c>
      <c r="G40" s="22">
        <f>(F40-E40)/30</f>
        <v>32.63333333333333</v>
      </c>
      <c r="H40" s="23" t="s">
        <v>224</v>
      </c>
    </row>
    <row r="41" spans="1:8" ht="17.25">
      <c r="A41" s="18" t="s">
        <v>91</v>
      </c>
      <c r="B41" s="19" t="s">
        <v>49</v>
      </c>
      <c r="C41" s="19" t="s">
        <v>26</v>
      </c>
      <c r="D41" s="19" t="s">
        <v>141</v>
      </c>
      <c r="E41" s="26">
        <v>37377</v>
      </c>
      <c r="F41" s="20">
        <v>38589</v>
      </c>
      <c r="G41" s="22">
        <f>(F41-E41)/30</f>
        <v>40.4</v>
      </c>
      <c r="H41" s="23" t="s">
        <v>93</v>
      </c>
    </row>
    <row r="42" spans="1:8" ht="17.25">
      <c r="A42" s="18" t="s">
        <v>91</v>
      </c>
      <c r="B42" s="19" t="s">
        <v>50</v>
      </c>
      <c r="C42" s="19" t="s">
        <v>51</v>
      </c>
      <c r="D42" s="19" t="s">
        <v>142</v>
      </c>
      <c r="E42" s="20">
        <v>38582</v>
      </c>
      <c r="F42" s="20">
        <v>39248</v>
      </c>
      <c r="G42" s="22">
        <f>(F42-E42)/30</f>
        <v>22.2</v>
      </c>
      <c r="H42" s="23" t="s">
        <v>87</v>
      </c>
    </row>
    <row r="43" spans="1:8" ht="17.25">
      <c r="A43" s="24" t="s">
        <v>91</v>
      </c>
      <c r="B43" s="13" t="s">
        <v>84</v>
      </c>
      <c r="C43" s="13" t="s">
        <v>13</v>
      </c>
      <c r="D43" s="13" t="s">
        <v>143</v>
      </c>
      <c r="E43" s="14">
        <v>39157</v>
      </c>
      <c r="F43" s="15" t="s">
        <v>5</v>
      </c>
      <c r="G43" s="16">
        <f ca="1">(TODAY()-E43)/30</f>
        <v>17.533333333333335</v>
      </c>
      <c r="H43" s="34"/>
    </row>
    <row r="44" spans="1:8" ht="17.25">
      <c r="A44" s="25" t="s">
        <v>90</v>
      </c>
      <c r="B44" s="19" t="s">
        <v>52</v>
      </c>
      <c r="C44" s="19" t="s">
        <v>229</v>
      </c>
      <c r="D44" s="19" t="s">
        <v>144</v>
      </c>
      <c r="E44" s="20">
        <v>38319</v>
      </c>
      <c r="F44" s="20">
        <v>39036</v>
      </c>
      <c r="G44" s="22">
        <f>(F44-E44)/30</f>
        <v>23.9</v>
      </c>
      <c r="H44" s="23" t="s">
        <v>197</v>
      </c>
    </row>
    <row r="45" spans="1:8" ht="17.25">
      <c r="A45" s="18" t="s">
        <v>91</v>
      </c>
      <c r="B45" s="19" t="s">
        <v>53</v>
      </c>
      <c r="C45" s="19" t="s">
        <v>13</v>
      </c>
      <c r="D45" s="19" t="s">
        <v>145</v>
      </c>
      <c r="E45" s="20">
        <v>38748</v>
      </c>
      <c r="F45" s="20">
        <v>39608</v>
      </c>
      <c r="G45" s="22">
        <f>(F45-E45)/30</f>
        <v>28.666666666666668</v>
      </c>
      <c r="H45" s="23" t="s">
        <v>206</v>
      </c>
    </row>
    <row r="46" spans="1:8" ht="17.25">
      <c r="A46" s="18" t="s">
        <v>91</v>
      </c>
      <c r="B46" s="19" t="s">
        <v>54</v>
      </c>
      <c r="C46" s="19" t="s">
        <v>105</v>
      </c>
      <c r="D46" s="19" t="s">
        <v>146</v>
      </c>
      <c r="E46" s="20">
        <v>38684</v>
      </c>
      <c r="F46" s="26">
        <v>38808</v>
      </c>
      <c r="G46" s="22">
        <f aca="true" t="shared" si="0" ref="G46:G53">(F46-E46)/30</f>
        <v>4.133333333333334</v>
      </c>
      <c r="H46" s="23" t="s">
        <v>55</v>
      </c>
    </row>
    <row r="47" spans="1:8" ht="17.25">
      <c r="A47" s="25" t="s">
        <v>90</v>
      </c>
      <c r="B47" s="19" t="s">
        <v>56</v>
      </c>
      <c r="C47" s="19" t="s">
        <v>22</v>
      </c>
      <c r="D47" s="19" t="s">
        <v>147</v>
      </c>
      <c r="E47" s="20">
        <v>38587</v>
      </c>
      <c r="F47" s="20">
        <v>39559</v>
      </c>
      <c r="G47" s="22">
        <f t="shared" si="0"/>
        <v>32.4</v>
      </c>
      <c r="H47" s="23" t="s">
        <v>199</v>
      </c>
    </row>
    <row r="48" spans="1:8" ht="17.25">
      <c r="A48" s="18" t="s">
        <v>91</v>
      </c>
      <c r="B48" s="19" t="s">
        <v>57</v>
      </c>
      <c r="C48" s="19" t="s">
        <v>26</v>
      </c>
      <c r="D48" s="19" t="s">
        <v>148</v>
      </c>
      <c r="E48" s="26">
        <v>37500</v>
      </c>
      <c r="F48" s="20">
        <v>38813</v>
      </c>
      <c r="G48" s="22">
        <f t="shared" si="0"/>
        <v>43.766666666666666</v>
      </c>
      <c r="H48" s="23" t="s">
        <v>93</v>
      </c>
    </row>
    <row r="49" spans="1:8" ht="17.25">
      <c r="A49" s="18" t="s">
        <v>91</v>
      </c>
      <c r="B49" s="19" t="s">
        <v>97</v>
      </c>
      <c r="C49" s="19" t="s">
        <v>11</v>
      </c>
      <c r="D49" s="19" t="s">
        <v>135</v>
      </c>
      <c r="E49" s="20">
        <v>39176</v>
      </c>
      <c r="F49" s="20">
        <v>39592</v>
      </c>
      <c r="G49" s="22">
        <f t="shared" si="0"/>
        <v>13.866666666666667</v>
      </c>
      <c r="H49" s="23" t="s">
        <v>212</v>
      </c>
    </row>
    <row r="50" spans="1:8" ht="17.25">
      <c r="A50" s="18" t="s">
        <v>91</v>
      </c>
      <c r="B50" s="19" t="s">
        <v>82</v>
      </c>
      <c r="C50" s="19" t="s">
        <v>28</v>
      </c>
      <c r="D50" s="19" t="s">
        <v>149</v>
      </c>
      <c r="E50" s="20">
        <v>39159</v>
      </c>
      <c r="F50" s="20">
        <v>39403</v>
      </c>
      <c r="G50" s="22">
        <f t="shared" si="0"/>
        <v>8.133333333333333</v>
      </c>
      <c r="H50" s="23" t="s">
        <v>214</v>
      </c>
    </row>
    <row r="51" spans="1:8" ht="17.25">
      <c r="A51" s="18" t="s">
        <v>91</v>
      </c>
      <c r="B51" s="19" t="s">
        <v>58</v>
      </c>
      <c r="C51" s="19" t="s">
        <v>26</v>
      </c>
      <c r="D51" s="19" t="s">
        <v>150</v>
      </c>
      <c r="E51" s="26">
        <v>38292</v>
      </c>
      <c r="F51" s="26">
        <v>39052</v>
      </c>
      <c r="G51" s="22">
        <f t="shared" si="0"/>
        <v>25.333333333333332</v>
      </c>
      <c r="H51" s="23" t="s">
        <v>59</v>
      </c>
    </row>
    <row r="52" spans="1:8" ht="17.25">
      <c r="A52" s="18" t="s">
        <v>91</v>
      </c>
      <c r="B52" s="19" t="s">
        <v>60</v>
      </c>
      <c r="C52" s="19" t="s">
        <v>22</v>
      </c>
      <c r="D52" s="19" t="s">
        <v>151</v>
      </c>
      <c r="E52" s="20">
        <v>38660</v>
      </c>
      <c r="F52" s="20">
        <v>39038</v>
      </c>
      <c r="G52" s="22">
        <f t="shared" si="0"/>
        <v>12.6</v>
      </c>
      <c r="H52" s="23" t="s">
        <v>185</v>
      </c>
    </row>
    <row r="53" spans="1:8" ht="17.25">
      <c r="A53" s="18" t="s">
        <v>91</v>
      </c>
      <c r="B53" s="19" t="s">
        <v>61</v>
      </c>
      <c r="C53" s="19" t="s">
        <v>13</v>
      </c>
      <c r="D53" s="19" t="s">
        <v>152</v>
      </c>
      <c r="E53" s="20">
        <v>38843</v>
      </c>
      <c r="F53" s="20">
        <v>39165</v>
      </c>
      <c r="G53" s="22">
        <f t="shared" si="0"/>
        <v>10.733333333333333</v>
      </c>
      <c r="H53" s="23" t="s">
        <v>62</v>
      </c>
    </row>
    <row r="54" spans="1:8" ht="17.25">
      <c r="A54" s="39" t="s">
        <v>90</v>
      </c>
      <c r="B54" s="36" t="s">
        <v>227</v>
      </c>
      <c r="C54" s="36" t="s">
        <v>13</v>
      </c>
      <c r="D54" s="36" t="s">
        <v>153</v>
      </c>
      <c r="E54" s="37">
        <v>39232</v>
      </c>
      <c r="F54" s="37" t="s">
        <v>5</v>
      </c>
      <c r="G54" s="40">
        <f aca="true" ca="1" t="shared" si="1" ref="G54:G59">(TODAY()-E54)/30</f>
        <v>15.033333333333333</v>
      </c>
      <c r="H54" s="38"/>
    </row>
    <row r="55" spans="1:8" ht="17.25">
      <c r="A55" s="27" t="s">
        <v>90</v>
      </c>
      <c r="B55" s="28" t="s">
        <v>63</v>
      </c>
      <c r="C55" s="28" t="s">
        <v>26</v>
      </c>
      <c r="D55" s="28" t="s">
        <v>154</v>
      </c>
      <c r="E55" s="41">
        <v>38961</v>
      </c>
      <c r="F55" s="30" t="s">
        <v>5</v>
      </c>
      <c r="G55" s="31">
        <f ca="1" t="shared" si="1"/>
        <v>24.066666666666666</v>
      </c>
      <c r="H55" s="32" t="s">
        <v>98</v>
      </c>
    </row>
    <row r="56" spans="1:8" ht="17.25">
      <c r="A56" s="18" t="s">
        <v>91</v>
      </c>
      <c r="B56" s="19" t="s">
        <v>64</v>
      </c>
      <c r="C56" s="19" t="s">
        <v>65</v>
      </c>
      <c r="D56" s="19" t="s">
        <v>147</v>
      </c>
      <c r="E56" s="20">
        <v>38646</v>
      </c>
      <c r="F56" s="20">
        <v>39538</v>
      </c>
      <c r="G56" s="22">
        <f>(F56-E56)/30</f>
        <v>29.733333333333334</v>
      </c>
      <c r="H56" s="23" t="s">
        <v>184</v>
      </c>
    </row>
    <row r="57" spans="1:8" ht="17.25">
      <c r="A57" s="12" t="s">
        <v>90</v>
      </c>
      <c r="B57" s="13" t="s">
        <v>66</v>
      </c>
      <c r="C57" s="13" t="s">
        <v>67</v>
      </c>
      <c r="D57" s="13" t="s">
        <v>155</v>
      </c>
      <c r="E57" s="14">
        <v>39043</v>
      </c>
      <c r="F57" s="15" t="s">
        <v>5</v>
      </c>
      <c r="G57" s="16">
        <f ca="1" t="shared" si="1"/>
        <v>21.333333333333332</v>
      </c>
      <c r="H57" s="17"/>
    </row>
    <row r="58" spans="1:8" ht="17.25">
      <c r="A58" s="24" t="s">
        <v>91</v>
      </c>
      <c r="B58" s="13" t="s">
        <v>189</v>
      </c>
      <c r="C58" s="13" t="s">
        <v>190</v>
      </c>
      <c r="D58" s="13" t="s">
        <v>191</v>
      </c>
      <c r="E58" s="14">
        <v>39438</v>
      </c>
      <c r="F58" s="15" t="s">
        <v>5</v>
      </c>
      <c r="G58" s="16">
        <f ca="1" t="shared" si="1"/>
        <v>8.166666666666666</v>
      </c>
      <c r="H58" s="17"/>
    </row>
    <row r="59" spans="1:8" ht="17.25">
      <c r="A59" s="24" t="s">
        <v>91</v>
      </c>
      <c r="B59" s="13" t="s">
        <v>68</v>
      </c>
      <c r="C59" s="13" t="s">
        <v>4</v>
      </c>
      <c r="D59" s="13" t="s">
        <v>156</v>
      </c>
      <c r="E59" s="14">
        <v>38857</v>
      </c>
      <c r="F59" s="15" t="s">
        <v>5</v>
      </c>
      <c r="G59" s="16">
        <f ca="1" t="shared" si="1"/>
        <v>27.533333333333335</v>
      </c>
      <c r="H59" s="17"/>
    </row>
    <row r="60" spans="1:8" ht="17.25">
      <c r="A60" s="25" t="s">
        <v>90</v>
      </c>
      <c r="B60" s="19" t="s">
        <v>95</v>
      </c>
      <c r="C60" s="19" t="s">
        <v>96</v>
      </c>
      <c r="D60" s="19" t="s">
        <v>173</v>
      </c>
      <c r="E60" s="20">
        <v>39223</v>
      </c>
      <c r="F60" s="20">
        <v>39562</v>
      </c>
      <c r="G60" s="22">
        <f>(F60-E60)/30</f>
        <v>11.3</v>
      </c>
      <c r="H60" s="23" t="s">
        <v>231</v>
      </c>
    </row>
    <row r="61" spans="1:8" ht="17.25">
      <c r="A61" s="24" t="s">
        <v>91</v>
      </c>
      <c r="B61" s="13" t="s">
        <v>194</v>
      </c>
      <c r="C61" s="13" t="s">
        <v>11</v>
      </c>
      <c r="D61" s="13" t="s">
        <v>195</v>
      </c>
      <c r="E61" s="33">
        <v>39173</v>
      </c>
      <c r="F61" s="15" t="s">
        <v>5</v>
      </c>
      <c r="G61" s="16">
        <f ca="1">(TODAY()-E61)/30</f>
        <v>17</v>
      </c>
      <c r="H61" s="17"/>
    </row>
    <row r="62" spans="1:8" ht="17.25">
      <c r="A62" s="18" t="s">
        <v>91</v>
      </c>
      <c r="B62" s="19" t="s">
        <v>69</v>
      </c>
      <c r="C62" s="19" t="s">
        <v>228</v>
      </c>
      <c r="D62" s="19" t="s">
        <v>113</v>
      </c>
      <c r="E62" s="20">
        <v>38680</v>
      </c>
      <c r="F62" s="20">
        <v>39046</v>
      </c>
      <c r="G62" s="22">
        <f>(F62-E62)/30</f>
        <v>12.2</v>
      </c>
      <c r="H62" s="23" t="s">
        <v>70</v>
      </c>
    </row>
    <row r="63" spans="1:8" ht="17.25">
      <c r="A63" s="12" t="s">
        <v>90</v>
      </c>
      <c r="B63" s="13" t="s">
        <v>71</v>
      </c>
      <c r="C63" s="13" t="s">
        <v>51</v>
      </c>
      <c r="D63" s="13" t="s">
        <v>157</v>
      </c>
      <c r="E63" s="14">
        <v>38732</v>
      </c>
      <c r="F63" s="15" t="s">
        <v>5</v>
      </c>
      <c r="G63" s="16">
        <f ca="1">(TODAY()-E63)/30</f>
        <v>31.7</v>
      </c>
      <c r="H63" s="17"/>
    </row>
    <row r="64" spans="1:8" ht="17.25">
      <c r="A64" s="18" t="s">
        <v>91</v>
      </c>
      <c r="B64" s="19" t="s">
        <v>72</v>
      </c>
      <c r="C64" s="19" t="s">
        <v>228</v>
      </c>
      <c r="D64" s="19" t="s">
        <v>158</v>
      </c>
      <c r="E64" s="20">
        <v>38695</v>
      </c>
      <c r="F64" s="21" t="s">
        <v>5</v>
      </c>
      <c r="G64" s="22">
        <f ca="1">(TODAY()-E64)/30</f>
        <v>32.93333333333333</v>
      </c>
      <c r="H64" s="23" t="s">
        <v>183</v>
      </c>
    </row>
    <row r="65" spans="1:8" ht="17.25">
      <c r="A65" s="18" t="s">
        <v>91</v>
      </c>
      <c r="B65" s="19" t="s">
        <v>73</v>
      </c>
      <c r="C65" s="19" t="s">
        <v>160</v>
      </c>
      <c r="D65" s="19" t="s">
        <v>159</v>
      </c>
      <c r="E65" s="20">
        <v>38703</v>
      </c>
      <c r="F65" s="20">
        <v>39130</v>
      </c>
      <c r="G65" s="22">
        <f>(F65-E65)/30</f>
        <v>14.233333333333333</v>
      </c>
      <c r="H65" s="23" t="s">
        <v>79</v>
      </c>
    </row>
    <row r="66" spans="1:8" ht="17.25">
      <c r="A66" s="39" t="s">
        <v>90</v>
      </c>
      <c r="B66" s="36" t="s">
        <v>106</v>
      </c>
      <c r="C66" s="36" t="s">
        <v>13</v>
      </c>
      <c r="D66" s="36" t="s">
        <v>161</v>
      </c>
      <c r="E66" s="37">
        <v>39326</v>
      </c>
      <c r="F66" s="37" t="s">
        <v>5</v>
      </c>
      <c r="G66" s="40">
        <f ca="1">(TODAY()-E66)/30</f>
        <v>11.9</v>
      </c>
      <c r="H66" s="38"/>
    </row>
    <row r="67" spans="1:8" ht="17.25">
      <c r="A67" s="39" t="s">
        <v>90</v>
      </c>
      <c r="B67" s="36" t="s">
        <v>103</v>
      </c>
      <c r="C67" s="36" t="s">
        <v>26</v>
      </c>
      <c r="D67" s="36" t="s">
        <v>110</v>
      </c>
      <c r="E67" s="42">
        <v>39173</v>
      </c>
      <c r="F67" s="37" t="s">
        <v>5</v>
      </c>
      <c r="G67" s="40">
        <f ca="1">(TODAY()-E67)/30</f>
        <v>17</v>
      </c>
      <c r="H67" s="38"/>
    </row>
    <row r="68" spans="1:8" ht="17.25">
      <c r="A68" s="35" t="s">
        <v>91</v>
      </c>
      <c r="B68" s="36" t="s">
        <v>181</v>
      </c>
      <c r="C68" s="36" t="s">
        <v>13</v>
      </c>
      <c r="D68" s="36" t="s">
        <v>182</v>
      </c>
      <c r="E68" s="37">
        <v>39348</v>
      </c>
      <c r="F68" s="37" t="s">
        <v>5</v>
      </c>
      <c r="G68" s="40">
        <f ca="1">(TODAY()-E68)/30</f>
        <v>11.166666666666666</v>
      </c>
      <c r="H68" s="38"/>
    </row>
    <row r="69" spans="1:8" ht="17.25">
      <c r="A69" s="18" t="s">
        <v>91</v>
      </c>
      <c r="B69" s="19" t="s">
        <v>74</v>
      </c>
      <c r="C69" s="19" t="s">
        <v>75</v>
      </c>
      <c r="D69" s="19" t="s">
        <v>162</v>
      </c>
      <c r="E69" s="20">
        <v>38271</v>
      </c>
      <c r="F69" s="20">
        <v>39039</v>
      </c>
      <c r="G69" s="22">
        <f>(F69-E69)/30</f>
        <v>25.6</v>
      </c>
      <c r="H69" s="23" t="s">
        <v>94</v>
      </c>
    </row>
    <row r="70" spans="1:8" ht="17.25">
      <c r="A70" s="18" t="s">
        <v>91</v>
      </c>
      <c r="B70" s="19" t="s">
        <v>76</v>
      </c>
      <c r="C70" s="19" t="s">
        <v>229</v>
      </c>
      <c r="D70" s="19" t="s">
        <v>163</v>
      </c>
      <c r="E70" s="20">
        <v>38107</v>
      </c>
      <c r="F70" s="20">
        <v>38533</v>
      </c>
      <c r="G70" s="22">
        <f>(F70-E70)/30</f>
        <v>14.2</v>
      </c>
      <c r="H70" s="23" t="s">
        <v>80</v>
      </c>
    </row>
    <row r="71" spans="1:8" ht="17.25">
      <c r="A71" s="18" t="s">
        <v>91</v>
      </c>
      <c r="B71" s="19" t="s">
        <v>77</v>
      </c>
      <c r="C71" s="19" t="s">
        <v>229</v>
      </c>
      <c r="D71" s="19" t="s">
        <v>164</v>
      </c>
      <c r="E71" s="20">
        <v>38107</v>
      </c>
      <c r="F71" s="20">
        <v>38533</v>
      </c>
      <c r="G71" s="22">
        <f>(F71-E71)/30</f>
        <v>14.2</v>
      </c>
      <c r="H71" s="23" t="s">
        <v>88</v>
      </c>
    </row>
    <row r="72" spans="1:8" ht="17.25">
      <c r="A72" s="18" t="s">
        <v>91</v>
      </c>
      <c r="B72" s="19" t="s">
        <v>78</v>
      </c>
      <c r="C72" s="19" t="s">
        <v>51</v>
      </c>
      <c r="D72" s="19" t="s">
        <v>165</v>
      </c>
      <c r="E72" s="20">
        <v>38809</v>
      </c>
      <c r="F72" s="20">
        <v>39680</v>
      </c>
      <c r="G72" s="22">
        <f>(F72-E72)/30</f>
        <v>29.033333333333335</v>
      </c>
      <c r="H72" s="23"/>
    </row>
    <row r="73" spans="1:8" ht="17.25">
      <c r="A73" s="12" t="s">
        <v>90</v>
      </c>
      <c r="B73" s="13" t="s">
        <v>178</v>
      </c>
      <c r="C73" s="13" t="s">
        <v>13</v>
      </c>
      <c r="D73" s="13" t="s">
        <v>179</v>
      </c>
      <c r="E73" s="14">
        <v>39420</v>
      </c>
      <c r="F73" s="15" t="s">
        <v>5</v>
      </c>
      <c r="G73" s="54">
        <f ca="1">(TODAY()-E73)/30</f>
        <v>8.766666666666667</v>
      </c>
      <c r="H73" s="17"/>
    </row>
    <row r="74" spans="1:8" ht="18" thickBot="1">
      <c r="A74" s="55" t="s">
        <v>90</v>
      </c>
      <c r="B74" s="43" t="s">
        <v>204</v>
      </c>
      <c r="C74" s="43" t="s">
        <v>65</v>
      </c>
      <c r="D74" s="43" t="s">
        <v>205</v>
      </c>
      <c r="E74" s="44">
        <v>39522</v>
      </c>
      <c r="F74" s="45" t="s">
        <v>5</v>
      </c>
      <c r="G74" s="46">
        <f ca="1">(TODAY()-E74)/30</f>
        <v>5.366666666666666</v>
      </c>
      <c r="H74" s="47"/>
    </row>
    <row r="77" ht="18">
      <c r="B77" s="4"/>
    </row>
  </sheetData>
  <printOptions/>
  <pageMargins left="0.75" right="0.75" top="1" bottom="1" header="0.4921259845" footer="0.4921259845"/>
  <pageSetup horizontalDpi="300" verticalDpi="300" orientation="portrait" paperSize="9" r:id="rId1"/>
  <ignoredErrors>
    <ignoredError sqref="G22:G23 G17 G32:G34 G43:G44 G62 G12:G13 G8:G9 G67 G65 G48 G46 G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Lenerová</dc:creator>
  <cp:keywords/>
  <dc:description/>
  <cp:lastModifiedBy>Monika Lenerová</cp:lastModifiedBy>
  <dcterms:created xsi:type="dcterms:W3CDTF">2007-05-12T21:20:45Z</dcterms:created>
  <dcterms:modified xsi:type="dcterms:W3CDTF">2008-08-22T23:22:19Z</dcterms:modified>
  <cp:category/>
  <cp:version/>
  <cp:contentType/>
  <cp:contentStatus/>
</cp:coreProperties>
</file>